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H:\EEX_ECC\M_Readiness\06_Processes and Guides\01_EEX\14_neHs Admission_Sell Off_Plattform\"/>
    </mc:Choice>
  </mc:AlternateContent>
  <xr:revisionPtr revIDLastSave="0" documentId="14_{77CC72E9-4C9D-48A5-9D58-1B8386D9A8D8}" xr6:coauthVersionLast="47" xr6:coauthVersionMax="47" xr10:uidLastSave="{00000000-0000-0000-0000-000000000000}"/>
  <bookViews>
    <workbookView xWindow="810" yWindow="6720" windowWidth="25200" windowHeight="13995" xr2:uid="{A2F67483-7AC4-4857-B97D-1A137D526FF4}"/>
  </bookViews>
  <sheets>
    <sheet name="Sheet1" sheetId="1" r:id="rId1"/>
  </sheets>
  <definedNames>
    <definedName name="_IDVTrackerBlocked72_" hidden="1">0</definedName>
    <definedName name="_IDVTrackerEx72_" hidden="1">0</definedName>
    <definedName name="_IDVTrackerFreigabeDateiID72_" hidden="1">-1</definedName>
    <definedName name="_IDVTrackerFreigabeStatus72_" hidden="1">0</definedName>
    <definedName name="_IDVTrackerFreigabeVersion72_" hidden="1">-1</definedName>
    <definedName name="_IDVTrackerID72_" hidden="1">551277</definedName>
    <definedName name="_IDVTrackerMajorVersion72_" hidden="1">1</definedName>
    <definedName name="_IDVTrackerMinorVersion72_" hidden="1">0</definedName>
    <definedName name="_IDVTrackerVersion72_" hidden="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1" l="1"/>
  <c r="D13" i="1"/>
  <c r="D2" i="1"/>
  <c r="D9" i="1"/>
  <c r="D18" i="1"/>
</calcChain>
</file>

<file path=xl/sharedStrings.xml><?xml version="1.0" encoding="utf-8"?>
<sst xmlns="http://schemas.openxmlformats.org/spreadsheetml/2006/main" count="396" uniqueCount="303">
  <si>
    <t>Firmenname</t>
  </si>
  <si>
    <t>Adresse</t>
  </si>
  <si>
    <t>E-Mail</t>
  </si>
  <si>
    <t>Telefon</t>
  </si>
  <si>
    <t>Website</t>
  </si>
  <si>
    <t>Ansprechpartner</t>
  </si>
  <si>
    <t>nEHS Leistungen</t>
  </si>
  <si>
    <t>Bevorzugte Kundengruppe</t>
  </si>
  <si>
    <t>Gebührenstruktur</t>
  </si>
  <si>
    <t>Sonstiges</t>
  </si>
  <si>
    <t>ACT Financial Solutions B.V.</t>
  </si>
  <si>
    <t>k.A.</t>
  </si>
  <si>
    <t>trading@advantag.de</t>
  </si>
  <si>
    <t>+49 (02831) / 1348 220</t>
  </si>
  <si>
    <t>www.advantag.de</t>
  </si>
  <si>
    <t>Klaus Maurmann</t>
  </si>
  <si>
    <t>https://advantag.de/de/brennstoffemissionshandel</t>
  </si>
  <si>
    <t>Bestands- und Neukunden</t>
  </si>
  <si>
    <t>Auf Anfrage</t>
  </si>
  <si>
    <t>geschaeftskunden@badenova.de</t>
  </si>
  <si>
    <t>+49 (0761) 279-3456</t>
  </si>
  <si>
    <t>www.badenova.de</t>
  </si>
  <si>
    <t>Peter Eichmüller</t>
  </si>
  <si>
    <t>Beschaffungs- und nEHS Registerführungsdienstleistung aus einer Hand</t>
  </si>
  <si>
    <t>DeESA GmbH</t>
  </si>
  <si>
    <t xml:space="preserve">michael.biermann@deesa.de
</t>
  </si>
  <si>
    <t>+49 (2303) 95 97 4 -206</t>
  </si>
  <si>
    <t xml:space="preserve">www.deesa.de
</t>
  </si>
  <si>
    <t>Michael Biermann</t>
  </si>
  <si>
    <t xml:space="preserve">Beschaffung von nEHS-Zertifikaten,
weitere Dienstleistungen individuell auf Anfrage
</t>
  </si>
  <si>
    <t>E.ON Energie Deutschland GmbH</t>
  </si>
  <si>
    <t>+49 (0)89 / 1254 - 3486</t>
  </si>
  <si>
    <t xml:space="preserve">www.eon.com </t>
  </si>
  <si>
    <t>Beschaffung von Zertifikaten</t>
  </si>
  <si>
    <t>EEG Energie- Einkaufs- und Service GmbH</t>
  </si>
  <si>
    <t>pfm@eeg-energie.de</t>
  </si>
  <si>
    <t>www.eeg-energie.de</t>
  </si>
  <si>
    <t>Vollumfängliche Dienstleistungen BEHG</t>
  </si>
  <si>
    <t>Emissionshändler.com</t>
  </si>
  <si>
    <t>Helmholtzstraße 2-9
D-10587 Berlin</t>
  </si>
  <si>
    <t>+49 (030) / 3988 72110</t>
  </si>
  <si>
    <t>www.emissionshaendler.com</t>
  </si>
  <si>
    <t xml:space="preserve">envia Mitteldeutsche Energie AG </t>
  </si>
  <si>
    <t>Vertriebshandel@enviaM.de</t>
  </si>
  <si>
    <t>+49 (341) / 120 6720</t>
  </si>
  <si>
    <t xml:space="preserve">www.enviaM.de </t>
  </si>
  <si>
    <t>Mario Brunsch</t>
  </si>
  <si>
    <t>EWE TRADING GmbH</t>
  </si>
  <si>
    <t>BEHG-Trading@ewe.de</t>
  </si>
  <si>
    <t>FutureCamp Climate GmbH</t>
  </si>
  <si>
    <t>Aschauer Str. 30
D-81549 München</t>
  </si>
  <si>
    <t>https://www.future-camp.de/de/leistungen/klima#nationaler_brennstoffemissionshandel</t>
  </si>
  <si>
    <t>behg@kes-strom.de</t>
  </si>
  <si>
    <t>KlimaInvest Green Concepts GmbH</t>
  </si>
  <si>
    <t>nehs@klima-invest.de</t>
  </si>
  <si>
    <t xml:space="preserve">+49 40 806 007-512 </t>
  </si>
  <si>
    <t>https://klima-invest.de/</t>
  </si>
  <si>
    <t>Susanne Dierks</t>
  </si>
  <si>
    <t>NetzWerkStadt GmbH &amp; Co. KG</t>
  </si>
  <si>
    <t xml:space="preserve">Bahnhofplatz 3
D-88045 Friedrichshafen
</t>
  </si>
  <si>
    <t>https://netzwerkstadt.info/</t>
  </si>
  <si>
    <t>optimization engineers GmbH</t>
  </si>
  <si>
    <t>Werksstrasse 15
D-45527 Hattingen</t>
  </si>
  <si>
    <t>hsc@opteng.de</t>
  </si>
  <si>
    <t>+49 (2324) /6862900</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</si>
  <si>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</si>
  <si>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</si>
  <si>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</si>
  <si>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</si>
  <si>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</si>
  <si>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</si>
  <si>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Eisenhutstraße 6
D-72072 Tübingen</t>
  </si>
  <si>
    <t>beschaffung@suedweststrom.de</t>
  </si>
  <si>
    <t>+49 (7071) / 157-3938</t>
  </si>
  <si>
    <t>www.suedweststrom.de</t>
  </si>
  <si>
    <t>Handel nEHS-Zertifikate, Portfoliomanagement und Compliance Prozesse für Inverkehrbringer im Erdgas</t>
  </si>
  <si>
    <t>Trianel GmbH</t>
  </si>
  <si>
    <t>Krefelder Straße 203
D-52070 Aachen</t>
  </si>
  <si>
    <t>r.klimeck@trianel.com</t>
  </si>
  <si>
    <t>+49 (0171) / 760 1054</t>
  </si>
  <si>
    <t>http://www.trianel.com</t>
  </si>
  <si>
    <t>Dr. Reinhard Klimeck</t>
  </si>
  <si>
    <t>Vattenfall Energy Trading GmbH</t>
  </si>
  <si>
    <t xml:space="preserve">Dammtorstraße 29-32
D-20354 Hamburg
</t>
  </si>
  <si>
    <t>energysales@vattenfall.de</t>
  </si>
  <si>
    <t>+49 (040) / 24430 972</t>
  </si>
  <si>
    <t>www.vattenfall.de/energiehandel</t>
  </si>
  <si>
    <t xml:space="preserve">Bestandskunden und Neukunden </t>
  </si>
  <si>
    <t>individuell auf Anfrage</t>
  </si>
  <si>
    <t>Vertis Environmental Finance Ltd.</t>
  </si>
  <si>
    <t>www.vertis.com</t>
  </si>
  <si>
    <t>VNG Handel &amp; Vertrieb GmbH</t>
  </si>
  <si>
    <t>Braunstraße 7
D-04337 Leipzig</t>
  </si>
  <si>
    <t>Strawinskylaan 3127
NL-1077ZX Amsterdam</t>
  </si>
  <si>
    <t>Glockengasse 5
D-47608 Geldern</t>
  </si>
  <si>
    <t>Tullastraße 61 
D-79108 Freiburg i. Br.</t>
  </si>
  <si>
    <t>Friedrich-Ebert-Straße 65 
D-59425 Unna</t>
  </si>
  <si>
    <t>Arnulfstr. 203
D-80634 München</t>
  </si>
  <si>
    <t>Chemnitztalstraße 13
D-09114 Chemnitz</t>
  </si>
  <si>
    <t>Am Weser-Terminal 1
D-28217 Bremen</t>
  </si>
  <si>
    <t>J.-Haydn-Str. 5
D-08289 Schneeberg</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</si>
  <si>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</si>
  <si>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</si>
  <si>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</si>
  <si>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</si>
  <si>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</si>
  <si>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Nur interne Kunden</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</si>
  <si>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</si>
  <si>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</si>
  <si>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</si>
  <si>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</si>
  <si>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</si>
  <si>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</si>
  <si>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</si>
  <si>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</si>
  <si>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+49 7541 40297 - 06</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</si>
  <si>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</si>
  <si>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</si>
  <si>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</si>
  <si>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</si>
  <si>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</si>
  <si>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</si>
  <si>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</si>
  <si>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</si>
  <si>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</si>
  <si>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</si>
  <si>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</si>
  <si>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Nymphenburger Str. 39 
D-80335 München</t>
  </si>
  <si>
    <t>+49 89 38197 4442
+49 151 58406215
Fax: +49 89 38197 4492</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</si>
  <si>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</si>
  <si>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</si>
  <si>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</si>
  <si>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</si>
  <si>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</si>
  <si>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</si>
  <si>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</si>
  <si>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</si>
  <si>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</si>
  <si>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</si>
  <si>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 xml:space="preserve"> +49 (2204) 963715</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</si>
  <si>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</si>
  <si>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</si>
  <si>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</si>
  <si>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</si>
  <si>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</si>
  <si>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</si>
  <si>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</si>
  <si>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</si>
  <si>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Friedrich-List-Platz 2 
D-01069 Dresden</t>
  </si>
  <si>
    <t>+49 351 468 3614</t>
  </si>
  <si>
    <t>Informationen zu den Leistungen auf Anfrage</t>
  </si>
  <si>
    <t>Bestandskunden</t>
  </si>
  <si>
    <t>Informationen zu den Gebühren auf Anfrage</t>
  </si>
  <si>
    <t>www.sachsenenergie.de</t>
  </si>
  <si>
    <t>www.energie-quader.de</t>
  </si>
  <si>
    <t xml:space="preserve">Energie Quader GmbH </t>
  </si>
  <si>
    <t>Stengerstraße 23 
D-63741 Aschaffenburg</t>
  </si>
  <si>
    <t>Energieversorgungsunternehmen</t>
  </si>
  <si>
    <t>Pfalzwerke Aktiengesellschaft</t>
  </si>
  <si>
    <t>Kurfürstenstraße 29
D-67061 Ludwigshafen</t>
  </si>
  <si>
    <t>david.ruckelshausen@pfalzwerke.de</t>
  </si>
  <si>
    <t>+49 (0)621/585-2643</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</si>
  <si>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</si>
  <si>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</si>
  <si>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</si>
  <si>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</si>
  <si>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</si>
  <si>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</si>
  <si>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</si>
  <si>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</si>
  <si>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+41 58 477 56 06</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</si>
  <si>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</si>
  <si>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</si>
  <si>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</si>
  <si>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</si>
  <si>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</si>
  <si>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</si>
  <si>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</si>
  <si>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</si>
  <si>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</si>
  <si>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</si>
  <si>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</si>
  <si>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</si>
  <si>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</si>
  <si>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</si>
  <si>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</si>
  <si>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</si>
  <si>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</si>
  <si>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</si>
  <si>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</si>
  <si>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</si>
  <si>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</si>
  <si>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</si>
  <si>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155 Bishopsgate, London
United Kingdom</t>
  </si>
  <si>
    <t xml:space="preserve">+44 207 6556313 </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</si>
  <si>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</si>
  <si>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</si>
  <si>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</si>
  <si>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</si>
  <si>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</si>
  <si>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</si>
  <si>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</si>
  <si>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+49 201 5179 1222</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</si>
  <si>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</si>
  <si>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</si>
  <si>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</si>
  <si>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</si>
  <si>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</si>
  <si>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</si>
  <si>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</si>
  <si>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</si>
  <si>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</si>
  <si>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</si>
  <si>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</si>
  <si>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</si>
  <si>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matthias.gernt@agravis.de;
frederik.volbracht@agravis.de</t>
  </si>
  <si>
    <t>0511/8075-3204;
0251/682-2306</t>
  </si>
  <si>
    <t xml:space="preserve"> www.agravis.de</t>
  </si>
  <si>
    <t>Matthias Gernt; Frederik Volbracht</t>
  </si>
  <si>
    <t>Beschaffung von nEHS-Zertifikaten, weitere Dienstleistungen auf Anfrage</t>
  </si>
  <si>
    <t>uwe.schweickert@vng-handel.de</t>
  </si>
  <si>
    <t>+49 341 443-2097</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</si>
  <si>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</si>
  <si>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</si>
  <si>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</si>
  <si>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</si>
  <si>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rEVUlution GmbH</t>
  </si>
  <si>
    <t>https://revulution.de/</t>
  </si>
  <si>
    <t>Christian Spitschan, Andreas Jägers</t>
  </si>
  <si>
    <t>+49 (231)/438-6433
+49 (231)/438-3031</t>
  </si>
  <si>
    <t>Die rEVUlution GmbH erbringt für „Inverkehrbringer“ administrative Dienstleistungen im Ramen des BEHG. Das umfasst Unterstützung bei der Registrierung und Kontoanmeldung, das Führen des BEHG-Kontos und die Beschaffung von Zertifikaten.</t>
  </si>
  <si>
    <t>behg@revulution.de;
christian.spitschan@revulution.de
andreas.jaegers@revulution.de</t>
  </si>
  <si>
    <t>E.ON Portfolio Solutions GmbH</t>
  </si>
  <si>
    <t>christian.spitschan@eon.com;
andreas.jaegers@eon.com</t>
  </si>
  <si>
    <t>Die rEVUlution GmbH erbringt seit dem 01.07.2023 für Sie als „Inverkehrbringer“ administrative Dienstleistungen im Rahmen des BEHG. Das umfasst die Unterstützung bei der Registrierung und Kontoanmeldung, das Führen des BEHG-Kontos sowie die Beschaffung und den Handel von Zertifikaten.</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</si>
  <si>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</si>
  <si>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</si>
  <si>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</si>
  <si>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</si>
  <si>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</si>
  <si>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</si>
  <si>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</si>
  <si>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</si>
  <si>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</si>
  <si>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</si>
  <si>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</si>
  <si>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1st Floor, 118 Lower Baggot Street,
Dublin</t>
  </si>
  <si>
    <t>Beschaffung, Handel,
Administrative Hilfe</t>
  </si>
  <si>
    <t>Keine Mindestgebühren 
Verständliches Vertragswerk
Automatisiertes und unkompliziertes Onboarding
Regelmäßig konstenlose Marktkommentare</t>
  </si>
  <si>
    <t>Papiermühlenweg 74
D-40882 Ratingen</t>
  </si>
  <si>
    <t>+49 2102 939 77-13
+49 2102 939 77-67</t>
  </si>
  <si>
    <t>Sarah Schwarz, Marcus Stormanns</t>
  </si>
  <si>
    <t>Cindy Hölz,
Simon Haselmann,
Christoph Bernhart</t>
  </si>
  <si>
    <t>greendesk@eon.com; cindy.hoelz@eon.com; simon.haselmann@eon.com; christoph.bernhart@eon.com</t>
  </si>
  <si>
    <t>pfm@energie-quader.de
daniel.brasch@energie-quader.de</t>
  </si>
  <si>
    <t>+49 (06021) / 3690430
+49 (06021) / 369043-17</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</si>
  <si>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</si>
  <si>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</si>
  <si>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</si>
  <si>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</si>
  <si>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</si>
  <si>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</si>
  <si>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</si>
  <si>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 xml:space="preserve">  +49 (3772)/3502-510 +49 (3772)/3502-515
+49 (172)/3759920</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</si>
  <si>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</si>
  <si>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</si>
  <si>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</si>
  <si>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</si>
  <si>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</si>
  <si>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</si>
  <si>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</si>
  <si>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</si>
  <si>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</si>
  <si>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</si>
  <si>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</si>
  <si>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</si>
  <si>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</si>
  <si>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</si>
  <si>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</si>
  <si>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</si>
  <si>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xml:space="preserve">+49 (173) 35 72 777
+49 (1525) 453 67 86
+49 (172) 86 74 195
+49 (173) 381 2022
</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</si>
  <si>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</si>
  <si>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</si>
  <si>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</si>
  <si>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 xml:space="preserve">0049 89 2171-25133 </t>
  </si>
  <si>
    <t>Kai Reindl</t>
  </si>
  <si>
    <t>Bestandskunden der BayernLB</t>
  </si>
  <si>
    <r>
      <rPr>
        <sz val="11"/>
        <rFont val="Calibri"/>
        <family val="2"/>
      </rPr>
      <t>Brienner Straße 18, 80333 München</t>
    </r>
    <r>
      <rPr>
        <sz val="11"/>
        <color rgb="FFFFFFFF"/>
        <rFont val="Calibri"/>
        <family val="2"/>
      </rPr>
      <t xml:space="preserve"> </t>
    </r>
  </si>
  <si>
    <t>CELSIUS Climate Solutions GmbH</t>
  </si>
  <si>
    <t>Almstadtstraße 25, 10119 Berlin</t>
  </si>
  <si>
    <t>trading@celsius-climate-solutions.com</t>
  </si>
  <si>
    <t>+49 30 92106 9080</t>
  </si>
  <si>
    <t>Anton Casagrande, Karla Böhm, 
Paul Petereit</t>
  </si>
  <si>
    <t>Macquarie Bank Limited</t>
  </si>
  <si>
    <t xml:space="preserve">Ropemaker Place, 28 Ropemaker St, London EC2Y 9HD, Vereinigtes Königreich </t>
  </si>
  <si>
    <t>German.Tyeles@macquarie.com</t>
  </si>
  <si>
    <t xml:space="preserve">https://www.macquarie.com/de/en.html </t>
  </si>
  <si>
    <t>German Tyeles</t>
  </si>
  <si>
    <t>50000 nEZ</t>
  </si>
  <si>
    <t>Jegliche Kundengruppen</t>
  </si>
  <si>
    <t>Beschaffung, Vermittlung, Finanzierung</t>
  </si>
  <si>
    <t>Advantag GmbH</t>
  </si>
  <si>
    <t>https://www.bayernlb.de/internet/de/blb/resp/corporates_1/produkte_und_services/nachhaltige_finanzierung_gestalten/co2_zertifikate/co2.jsp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</si>
</sst>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quotePrefix="1" applyFont="1" applyAlignment="1">
      <alignment vertical="top" wrapText="1"/>
    </xf>
    <xf numFmtId="0" fontId="2" fillId="0" borderId="0" xfId="0" applyFont="1" applyAlignment="1">
      <alignment horizontal="left" vertical="top" wrapText="1"/>
    </xf>
    <xf numFmtId="0" fontId="1" fillId="0" borderId="0" xfId="1" applyFill="1"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1"/>
    <xf numFmtId="0" fontId="0" fillId="0" borderId="1" xfId="0" applyBorder="1" applyAlignment="1">
      <alignment vertical="top" wrapText="1"/>
    </xf>
    <xf numFmtId="0" fontId="0" fillId="0" borderId="2" xfId="0" applyBorder="1" applyAlignment="1">
      <alignment vertical="top" wrapText="1"/>
    </xf>
    <xf numFmtId="0" fontId="1" fillId="0" borderId="2" xfId="1" applyBorder="1" applyAlignment="1">
      <alignment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1" fillId="0" borderId="0" xfId="1" applyAlignment="1">
      <alignment vertical="top"/>
    </xf>
  </cellXfs>
  <cellStyles count="2">
    <cellStyle name="Hyperlink" xfId="1" xr:uid="{00000000-000B-0000-0000-000008000000}"/>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7" totalsRowShown="0" headerRowDxfId="24" dataDxfId="23">
  <autoFilter ref="A1:L37" xr:uid="{51D476A0-9899-4C0E-BBE9-3926D63DC4FB}"/>
  <sortState xmlns:xlrd2="http://schemas.microsoft.com/office/spreadsheetml/2017/richdata2" ref="A2:K37">
    <sortCondition ref="A1:A37"/>
  </sortState>
  <tableColumns count="12">
    <tableColumn id="1" xr3:uid="{AF963780-A7B8-4B6A-8B0D-68D0C0D1B9F8}" name="Firmenname" dataDxfId="22"/>
    <tableColumn id="2" xr3:uid="{3B01B6D8-8AC7-4EEE-9E78-6392C7D0475F}" name="Adresse" dataDxfId="21"/>
    <tableColumn id="3" xr3:uid="{C3DCF9AE-5A9A-4D87-BBBE-43D0E3925981}" name="E-Mail" dataDxfId="20"/>
    <tableColumn id="4" xr3:uid="{D35B860B-3255-4EF8-8CB4-A9AA69AD30C8}" name="Telefon" dataDxfId="19"/>
    <tableColumn id="5" xr3:uid="{3E595F25-2207-40D0-B6BA-1A63F504E60F}" name="Website" dataDxfId="18"/>
    <tableColumn id="6" xr3:uid="{8BF50A08-C558-4A55-B6E0-B341EB941DAA}" name="Ansprechpartner" dataDxfId="17"/>
    <tableColumn id="7" xr3:uid="{77685548-3180-4303-9B4B-D340AAFA827F}" name="nEHS Leistungen" dataDxfId="16"/>
    <tableColumn id="10" xr3:uid="{A453F095-80BD-4CF0-B03D-E11FADF152BA}" name="nEZ Mindestmenge" dataDxfId="15"/>
    <tableColumn id="12" xr3:uid="{F192BE06-3464-4237-95C9-3E333289D4B0}" name="Bevorzugte Kundengruppe" dataDxfId="14"/>
    <tableColumn id="11" xr3:uid="{EDECA620-19D7-4B01-8A63-7D569DC9C1D3}" name="Gebührenstruktur" dataDxfId="13"/>
    <tableColumn id="9" xr3:uid="{DD8596EE-AF17-4FB6-A0F5-77BF4739EC23}" name="Sonstiges" dataDxfId="12"/>
    <tableColumn id="8" xr3:uid="{8E99DFE9-CF4F-4A03-B9C3-86B201EA7E9B}" name="Vermittlung von nEZ mit Fälligkeit des Vorjahres" dataDxfId="1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mailto:BEHG-Trading@ewe.de" TargetMode="External"/><Relationship Id="rId50" Type="http://schemas.openxmlformats.org/officeDocument/2006/relationships/hyperlink" Target="mailto:pfm@eon.com" TargetMode="External"/><Relationship Id="rId55" Type="http://schemas.openxmlformats.org/officeDocument/2006/relationships/hyperlink" Target="http://www.quantum.de/" TargetMode="External"/><Relationship Id="rId63" Type="http://schemas.openxmlformats.org/officeDocument/2006/relationships/hyperlink" Target="mailto:German.Tyeles@macquarie.com" TargetMode="External"/><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9" Type="http://schemas.openxmlformats.org/officeDocument/2006/relationships/hyperlink" Target="https://netzwerkstadt.info/" TargetMode="External"/><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https://revulution.de/" TargetMode="External"/><Relationship Id="rId53" Type="http://schemas.openxmlformats.org/officeDocument/2006/relationships/hyperlink" Target="mailto:p.rodzki@cfp.energy" TargetMode="External"/><Relationship Id="rId58" Type="http://schemas.openxmlformats.org/officeDocument/2006/relationships/hyperlink" Target="mailto:pfm@energie-quader.demichael.henze@energie-quader.deali.cebe@energie-quader.de" TargetMode="External"/><Relationship Id="rId66" Type="http://schemas.openxmlformats.org/officeDocument/2006/relationships/printerSettings" Target="../printerSettings/printerSettings1.bin"/><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www.espot.net/" TargetMode="External"/><Relationship Id="rId57" Type="http://schemas.openxmlformats.org/officeDocument/2006/relationships/hyperlink" Target="http://www.energie-quader.de/" TargetMode="External"/><Relationship Id="rId61" Type="http://schemas.openxmlformats.org/officeDocument/2006/relationships/hyperlink" Target="mailto:handel@future-camp.de" TargetMode="External"/><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mailto:greendesk@eon.com" TargetMode="External"/><Relationship Id="rId60" Type="http://schemas.openxmlformats.org/officeDocument/2006/relationships/hyperlink" Target="https://www.kes-strom.de/index.php/dienstleistungen/nationaler-emissionshandel" TargetMode="External"/><Relationship Id="rId65" Type="http://schemas.openxmlformats.org/officeDocument/2006/relationships/hyperlink" Target="https://www.bayernlb.de/internet/de/blb/resp/corporates_1/produkte_und_services/nachhaltige_finanzierung_gestalten/co2_zertifikate/co2.jsp" TargetMode="External"/><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team@espot.net" TargetMode="External"/><Relationship Id="rId56" Type="http://schemas.openxmlformats.org/officeDocument/2006/relationships/hyperlink" Target="mailto:behg@quantum.de" TargetMode="External"/><Relationship Id="rId64" Type="http://schemas.openxmlformats.org/officeDocument/2006/relationships/hyperlink" Target="https://www.macquarie.com/de/en.html" TargetMode="External"/><Relationship Id="rId8" Type="http://schemas.openxmlformats.org/officeDocument/2006/relationships/hyperlink" Target="https://advantag.de/de/brennstoffemissionshandel" TargetMode="External"/><Relationship Id="rId51" Type="http://schemas.openxmlformats.org/officeDocument/2006/relationships/hyperlink" Target="http://www.eon.com/"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pfm@eon.com" TargetMode="External"/><Relationship Id="rId59" Type="http://schemas.openxmlformats.org/officeDocument/2006/relationships/hyperlink" Target="mailto:behg@kes-strom.de" TargetMode="External"/><Relationship Id="rId67" Type="http://schemas.openxmlformats.org/officeDocument/2006/relationships/table" Target="../tables/table1.xml"/><Relationship Id="rId20" Type="http://schemas.openxmlformats.org/officeDocument/2006/relationships/hyperlink" Target="http://www.enviam.de/" TargetMode="External"/><Relationship Id="rId41" Type="http://schemas.openxmlformats.org/officeDocument/2006/relationships/hyperlink" Target="http://www.emissionshandelsgesellschaft.de/" TargetMode="External"/><Relationship Id="rId54" Type="http://schemas.openxmlformats.org/officeDocument/2006/relationships/hyperlink" Target="https://www.cfp.energy/" TargetMode="External"/><Relationship Id="rId62" Type="http://schemas.openxmlformats.org/officeDocument/2006/relationships/hyperlink" Target="mailto:trading@celsius-climate-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7"/>
  <sheetViews>
    <sheetView tabSelected="1" zoomScale="85" zoomScaleNormal="85" workbookViewId="0">
      <pane xSplit="1" topLeftCell="B1" activePane="topRight" state="frozen"/>
      <selection pane="topRight" activeCell="A2" sqref="A2"/>
    </sheetView>
  </sheetViews>
  <sheetFormatPr defaultColWidth="8.7109375" defaultRowHeight="15" x14ac:dyDescent="0.25"/>
  <cols>
    <col min="1" max="1" width="20.5703125" style="1" customWidth="1"/>
    <col min="2" max="2" width="25.5703125" style="1" customWidth="1"/>
    <col min="3" max="3" width="73.5703125" style="1" bestFit="1" customWidth="1"/>
    <col min="4" max="4" width="19.85546875" style="1" customWidth="1"/>
    <col min="5" max="5" width="48.140625" style="1" customWidth="1"/>
    <col min="6" max="6" width="20.85546875" style="1" customWidth="1"/>
    <col min="7" max="7" width="38" style="1" customWidth="1"/>
    <col min="8" max="8" width="16" style="1" customWidth="1"/>
    <col min="9" max="9" width="19.5703125" style="1" customWidth="1"/>
    <col min="10" max="10" width="22.140625" style="1" customWidth="1"/>
    <col min="11" max="11" width="25.85546875" style="1" customWidth="1"/>
    <col min="12" max="12" width="23.7109375" style="9" bestFit="1" customWidth="1"/>
    <col min="13" max="16384" width="8.7109375" style="1"/>
  </cols>
  <sheetData>
    <row r="1" spans="1:12" ht="30" x14ac:dyDescent="0.25">
      <c r="A1" s="1" t="s">
        <v>0</v>
      </c>
      <c r="B1" s="1" t="s">
        <v>1</v>
      </c>
      <c r="C1" s="1" t="s">
        <v>2</v>
      </c>
      <c r="D1" s="1" t="s">
        <v>3</v>
      </c>
      <c r="E1" s="1" t="s">
        <v>4</v>
      </c>
      <c r="F1" s="1" t="s">
        <v>5</v>
      </c>
      <c r="G1" s="1" t="s">
        <v>6</v>
      </c>
      <c r="H1" s="1" t="s">
        <v>133</v>
      </c>
      <c r="I1" s="1" t="s">
        <v>7</v>
      </c>
      <c r="J1" s="1" t="s">
        <v>8</v>
      </c>
      <c r="K1" s="1" t="s">
        <v>9</v>
      </c>
      <c r="L1" s="9" t="s">
        <v>188</v>
      </c>
    </row>
    <row r="2" spans="1:12" ht="90" x14ac:dyDescent="0.25">
      <c r="A2" s="1" t="s">
        <v>10</v>
      </c>
      <c r="B2" s="1" t="s">
        <v>93</v>
      </c>
      <c r="C2" s="3" t="s">
        <v>260</v>
      </c>
      <c r="D2" s="1" t="str">
        <f>"+31 (202) / 199 225; 
+31 (202) / 199 202"</f>
        <v>+31 (202) / 199 225; 
+31 (202) / 199 202</v>
      </c>
      <c r="E2" s="3" t="s">
        <v>212</v>
      </c>
      <c r="F2" s="1" t="s">
        <v>261</v>
      </c>
      <c r="G2" s="1" t="s">
        <v>11</v>
      </c>
      <c r="H2" s="4" t="s">
        <v>134</v>
      </c>
      <c r="I2" s="4" t="s">
        <v>105</v>
      </c>
      <c r="J2" s="4" t="s">
        <v>103</v>
      </c>
      <c r="K2" s="4" t="s">
        <v>104</v>
      </c>
      <c r="L2" s="9" t="s">
        <v>177</v>
      </c>
    </row>
    <row r="3" spans="1:12" ht="45" customHeight="1" x14ac:dyDescent="0.25">
      <c r="A3" s="1" t="s">
        <v>301</v>
      </c>
      <c r="B3" s="1" t="s">
        <v>94</v>
      </c>
      <c r="C3" s="3" t="s">
        <v>12</v>
      </c>
      <c r="D3" s="1" t="s">
        <v>13</v>
      </c>
      <c r="E3" s="3" t="s">
        <v>14</v>
      </c>
      <c r="F3" s="1" t="s">
        <v>15</v>
      </c>
      <c r="G3" s="3" t="s">
        <v>16</v>
      </c>
      <c r="H3" s="4" t="s">
        <v>134</v>
      </c>
      <c r="I3" s="4" t="s">
        <v>17</v>
      </c>
      <c r="J3" s="4" t="s">
        <v>18</v>
      </c>
      <c r="K3" s="4" t="s">
        <v>211</v>
      </c>
      <c r="L3" s="9" t="s">
        <v>177</v>
      </c>
    </row>
    <row r="4" spans="1:12" ht="45" customHeight="1" x14ac:dyDescent="0.25">
      <c r="A4" s="1" t="s">
        <v>213</v>
      </c>
      <c r="B4" s="1" t="s">
        <v>214</v>
      </c>
      <c r="C4" s="3" t="s">
        <v>215</v>
      </c>
      <c r="D4" s="1" t="s">
        <v>216</v>
      </c>
      <c r="E4" s="3" t="s">
        <v>217</v>
      </c>
      <c r="F4" s="1" t="s">
        <v>218</v>
      </c>
      <c r="G4" s="3" t="s">
        <v>219</v>
      </c>
      <c r="H4" s="4" t="s">
        <v>134</v>
      </c>
      <c r="I4" s="4" t="s">
        <v>17</v>
      </c>
      <c r="J4" s="4" t="s">
        <v>18</v>
      </c>
      <c r="K4" s="4"/>
      <c r="L4" s="9" t="s">
        <v>177</v>
      </c>
    </row>
    <row r="5" spans="1:12" ht="45" customHeight="1" x14ac:dyDescent="0.25">
      <c r="A5" s="1" t="s">
        <v>225</v>
      </c>
      <c r="B5" s="1" t="s">
        <v>95</v>
      </c>
      <c r="C5" s="3" t="s">
        <v>19</v>
      </c>
      <c r="D5" s="1" t="s">
        <v>20</v>
      </c>
      <c r="E5" s="3" t="s">
        <v>21</v>
      </c>
      <c r="F5" s="1" t="s">
        <v>22</v>
      </c>
      <c r="G5" s="1" t="s">
        <v>23</v>
      </c>
      <c r="H5" s="4" t="s">
        <v>134</v>
      </c>
      <c r="I5" s="4" t="s">
        <v>135</v>
      </c>
      <c r="J5" s="4" t="s">
        <v>136</v>
      </c>
      <c r="K5" s="4" t="s">
        <v>18</v>
      </c>
    </row>
    <row r="6" spans="1:12" ht="45" x14ac:dyDescent="0.25">
      <c r="A6" s="1" t="s">
        <v>282</v>
      </c>
      <c r="B6" s="1" t="s">
        <v>287</v>
      </c>
      <c r="C6" s="3" t="s">
        <v>283</v>
      </c>
      <c r="D6" s="1" t="s">
        <v>284</v>
      </c>
      <c r="E6" s="3" t="s">
        <v>302</v>
      </c>
      <c r="F6" s="1" t="s">
        <v>285</v>
      </c>
      <c r="H6" s="4"/>
      <c r="I6" s="5" t="s">
        <v>286</v>
      </c>
      <c r="J6" s="5"/>
      <c r="K6" s="5"/>
    </row>
    <row r="7" spans="1:12" ht="45" x14ac:dyDescent="0.25">
      <c r="A7" s="1" t="s">
        <v>168</v>
      </c>
      <c r="B7" s="1" t="s">
        <v>169</v>
      </c>
      <c r="C7" s="8" t="s">
        <v>174</v>
      </c>
      <c r="D7" s="2" t="s">
        <v>170</v>
      </c>
      <c r="E7" s="8" t="s">
        <v>171</v>
      </c>
      <c r="F7" s="1" t="s">
        <v>172</v>
      </c>
      <c r="G7" s="1" t="s">
        <v>173</v>
      </c>
      <c r="H7" s="4" t="s">
        <v>134</v>
      </c>
      <c r="I7" s="4" t="s">
        <v>17</v>
      </c>
      <c r="J7" s="4" t="s">
        <v>18</v>
      </c>
      <c r="K7" s="4"/>
    </row>
    <row r="8" spans="1:12" ht="45" x14ac:dyDescent="0.25">
      <c r="A8" s="1" t="s">
        <v>288</v>
      </c>
      <c r="B8" s="1" t="s">
        <v>289</v>
      </c>
      <c r="C8" s="8" t="s">
        <v>290</v>
      </c>
      <c r="D8" s="2" t="s">
        <v>291</v>
      </c>
      <c r="E8" s="8"/>
      <c r="F8" s="1" t="s">
        <v>292</v>
      </c>
      <c r="H8" s="4" t="s">
        <v>134</v>
      </c>
      <c r="I8" s="4" t="s">
        <v>206</v>
      </c>
      <c r="J8" s="4" t="s">
        <v>18</v>
      </c>
      <c r="K8" s="4"/>
      <c r="L8" s="9" t="s">
        <v>177</v>
      </c>
    </row>
    <row r="9" spans="1:12" ht="120" x14ac:dyDescent="0.25">
      <c r="A9" s="1" t="s">
        <v>242</v>
      </c>
      <c r="B9" s="1" t="s">
        <v>246</v>
      </c>
      <c r="C9" s="8" t="s">
        <v>243</v>
      </c>
      <c r="D9" s="2" t="str">
        <f>"+44(0)2073483522"</f>
        <v>+44(0)2073483522</v>
      </c>
      <c r="E9" s="8" t="s">
        <v>244</v>
      </c>
      <c r="F9" s="1" t="s">
        <v>245</v>
      </c>
      <c r="G9" s="1" t="s">
        <v>247</v>
      </c>
      <c r="H9" s="4" t="s">
        <v>134</v>
      </c>
      <c r="I9" s="4" t="s">
        <v>114</v>
      </c>
      <c r="J9" s="4" t="s">
        <v>18</v>
      </c>
      <c r="K9" s="4" t="s">
        <v>248</v>
      </c>
      <c r="L9" s="9" t="s">
        <v>177</v>
      </c>
    </row>
    <row r="10" spans="1:12" ht="90" x14ac:dyDescent="0.25">
      <c r="A10" s="1" t="s">
        <v>24</v>
      </c>
      <c r="B10" s="1" t="s">
        <v>96</v>
      </c>
      <c r="C10" s="3" t="s">
        <v>25</v>
      </c>
      <c r="D10" s="1" t="s">
        <v>26</v>
      </c>
      <c r="E10" s="3" t="s">
        <v>27</v>
      </c>
      <c r="F10" s="1" t="s">
        <v>28</v>
      </c>
      <c r="G10" s="1" t="s">
        <v>29</v>
      </c>
      <c r="H10" s="4" t="s">
        <v>134</v>
      </c>
      <c r="I10" s="4" t="s">
        <v>206</v>
      </c>
      <c r="J10" s="1" t="s">
        <v>207</v>
      </c>
      <c r="K10" s="1" t="s">
        <v>208</v>
      </c>
      <c r="L10" s="11" t="s">
        <v>209</v>
      </c>
    </row>
    <row r="11" spans="1:12" ht="45" x14ac:dyDescent="0.25">
      <c r="A11" s="1" t="s">
        <v>30</v>
      </c>
      <c r="B11" s="1" t="s">
        <v>97</v>
      </c>
      <c r="C11" s="3" t="s">
        <v>253</v>
      </c>
      <c r="D11" s="1" t="s">
        <v>31</v>
      </c>
      <c r="E11" s="3" t="s">
        <v>32</v>
      </c>
      <c r="F11" s="1" t="s">
        <v>252</v>
      </c>
      <c r="G11" s="1" t="s">
        <v>33</v>
      </c>
      <c r="H11" s="4" t="s">
        <v>134</v>
      </c>
      <c r="I11" s="4" t="s">
        <v>106</v>
      </c>
      <c r="J11" s="4" t="s">
        <v>11</v>
      </c>
      <c r="K11" s="4" t="s">
        <v>11</v>
      </c>
    </row>
    <row r="12" spans="1:12" ht="62.45" customHeight="1" x14ac:dyDescent="0.25">
      <c r="A12" s="1" t="s">
        <v>232</v>
      </c>
      <c r="B12" s="1" t="s">
        <v>97</v>
      </c>
      <c r="C12" s="8" t="s">
        <v>233</v>
      </c>
      <c r="D12" s="1" t="s">
        <v>229</v>
      </c>
      <c r="E12" s="8"/>
      <c r="F12" s="1" t="s">
        <v>228</v>
      </c>
      <c r="G12" s="1" t="s">
        <v>234</v>
      </c>
      <c r="H12" s="4" t="s">
        <v>134</v>
      </c>
      <c r="I12" s="4"/>
      <c r="J12" s="4"/>
      <c r="K12" s="4"/>
    </row>
    <row r="13" spans="1:12" ht="91.5" customHeight="1" x14ac:dyDescent="0.25">
      <c r="A13" s="1" t="s">
        <v>34</v>
      </c>
      <c r="B13" s="1" t="s">
        <v>178</v>
      </c>
      <c r="C13" s="3" t="s">
        <v>35</v>
      </c>
      <c r="D13" s="1" t="str">
        <f>"+49 (4193) / 753549;
+49 (4193) / 753531"</f>
        <v>+49 (4193) / 753549;
+49 (4193) / 753531</v>
      </c>
      <c r="E13" s="3" t="s">
        <v>36</v>
      </c>
      <c r="F13" s="1" t="s">
        <v>270</v>
      </c>
      <c r="G13" s="1" t="s">
        <v>37</v>
      </c>
      <c r="H13" s="4" t="s">
        <v>134</v>
      </c>
      <c r="I13" s="4" t="s">
        <v>122</v>
      </c>
      <c r="J13" s="4" t="s">
        <v>11</v>
      </c>
      <c r="K13" s="4" t="s">
        <v>11</v>
      </c>
    </row>
    <row r="14" spans="1:12" ht="240" x14ac:dyDescent="0.25">
      <c r="A14" s="1" t="s">
        <v>137</v>
      </c>
      <c r="B14" s="1" t="s">
        <v>145</v>
      </c>
      <c r="C14" s="3" t="s">
        <v>138</v>
      </c>
      <c r="D14" s="1" t="s">
        <v>139</v>
      </c>
      <c r="E14" s="3" t="s">
        <v>140</v>
      </c>
      <c r="F14" s="1" t="s">
        <v>141</v>
      </c>
      <c r="G14" s="4" t="s">
        <v>146</v>
      </c>
      <c r="H14" s="4" t="s">
        <v>134</v>
      </c>
      <c r="I14" s="4" t="s">
        <v>142</v>
      </c>
      <c r="J14" s="4" t="s">
        <v>143</v>
      </c>
      <c r="K14" s="7" t="s">
        <v>144</v>
      </c>
      <c r="L14" s="9" t="s">
        <v>177</v>
      </c>
    </row>
    <row r="15" spans="1:12" ht="225" x14ac:dyDescent="0.25">
      <c r="A15" s="1" t="s">
        <v>38</v>
      </c>
      <c r="B15" s="1" t="s">
        <v>39</v>
      </c>
      <c r="C15" s="3" t="s">
        <v>276</v>
      </c>
      <c r="D15" s="2" t="s">
        <v>40</v>
      </c>
      <c r="E15" s="3" t="s">
        <v>41</v>
      </c>
      <c r="F15" s="1" t="s">
        <v>277</v>
      </c>
      <c r="G15" s="4" t="s">
        <v>203</v>
      </c>
      <c r="H15" s="4" t="s">
        <v>134</v>
      </c>
      <c r="I15" s="4" t="s">
        <v>114</v>
      </c>
      <c r="J15" s="4" t="s">
        <v>204</v>
      </c>
      <c r="K15" s="4" t="s">
        <v>205</v>
      </c>
      <c r="L15" s="9" t="s">
        <v>177</v>
      </c>
    </row>
    <row r="16" spans="1:12" ht="225" x14ac:dyDescent="0.25">
      <c r="A16" s="1" t="s">
        <v>155</v>
      </c>
      <c r="B16" s="1" t="s">
        <v>156</v>
      </c>
      <c r="C16" s="3" t="s">
        <v>254</v>
      </c>
      <c r="D16" s="1" t="s">
        <v>255</v>
      </c>
      <c r="E16" s="3" t="s">
        <v>154</v>
      </c>
      <c r="F16" s="1" t="s">
        <v>256</v>
      </c>
      <c r="G16" s="4" t="s">
        <v>257</v>
      </c>
      <c r="H16" s="4" t="s">
        <v>134</v>
      </c>
      <c r="I16" s="4" t="s">
        <v>157</v>
      </c>
      <c r="J16" s="4" t="s">
        <v>258</v>
      </c>
      <c r="K16" s="7" t="s">
        <v>259</v>
      </c>
    </row>
    <row r="17" spans="1:12" ht="30" x14ac:dyDescent="0.25">
      <c r="A17" s="1" t="s">
        <v>42</v>
      </c>
      <c r="B17" s="1" t="s">
        <v>98</v>
      </c>
      <c r="C17" s="3" t="s">
        <v>43</v>
      </c>
      <c r="D17" s="1" t="s">
        <v>44</v>
      </c>
      <c r="E17" s="3" t="s">
        <v>45</v>
      </c>
      <c r="F17" s="1" t="s">
        <v>46</v>
      </c>
      <c r="G17" s="1" t="s">
        <v>11</v>
      </c>
      <c r="H17" s="4" t="s">
        <v>134</v>
      </c>
      <c r="I17" s="4" t="s">
        <v>114</v>
      </c>
      <c r="J17" s="4" t="s">
        <v>108</v>
      </c>
      <c r="K17" s="4" t="s">
        <v>11</v>
      </c>
    </row>
    <row r="18" spans="1:12" ht="30" customHeight="1" x14ac:dyDescent="0.25">
      <c r="A18" s="1" t="s">
        <v>235</v>
      </c>
      <c r="B18" s="1" t="s">
        <v>240</v>
      </c>
      <c r="C18" s="3" t="s">
        <v>236</v>
      </c>
      <c r="D18" s="1" t="str">
        <f>"+49 151 231 47241"</f>
        <v>+49 151 231 47241</v>
      </c>
      <c r="E18" s="3" t="s">
        <v>237</v>
      </c>
      <c r="F18" s="1" t="s">
        <v>238</v>
      </c>
      <c r="G18" s="1" t="s">
        <v>241</v>
      </c>
      <c r="H18" s="4" t="s">
        <v>134</v>
      </c>
      <c r="I18" s="4" t="s">
        <v>122</v>
      </c>
      <c r="J18" s="4" t="s">
        <v>239</v>
      </c>
      <c r="K18" s="4"/>
      <c r="L18" s="9" t="s">
        <v>177</v>
      </c>
    </row>
    <row r="19" spans="1:12" ht="195" x14ac:dyDescent="0.25">
      <c r="A19" s="1" t="s">
        <v>47</v>
      </c>
      <c r="B19" s="1" t="s">
        <v>99</v>
      </c>
      <c r="C19" s="19" t="s">
        <v>48</v>
      </c>
      <c r="E19" s="3"/>
      <c r="F19" s="1" t="s">
        <v>175</v>
      </c>
      <c r="G19" s="1" t="s">
        <v>118</v>
      </c>
      <c r="H19" s="4" t="s">
        <v>11</v>
      </c>
      <c r="I19" s="4" t="s">
        <v>119</v>
      </c>
      <c r="J19" s="4" t="s">
        <v>11</v>
      </c>
      <c r="K19" s="4" t="s">
        <v>11</v>
      </c>
    </row>
    <row r="20" spans="1:12" ht="285" x14ac:dyDescent="0.25">
      <c r="A20" s="1" t="s">
        <v>49</v>
      </c>
      <c r="B20" s="1" t="s">
        <v>50</v>
      </c>
      <c r="C20" s="19" t="s">
        <v>278</v>
      </c>
      <c r="D20" s="2" t="s">
        <v>280</v>
      </c>
      <c r="E20" s="3" t="s">
        <v>199</v>
      </c>
      <c r="F20" s="1" t="s">
        <v>279</v>
      </c>
      <c r="G20" s="3" t="s">
        <v>51</v>
      </c>
      <c r="H20" s="4" t="s">
        <v>134</v>
      </c>
      <c r="I20" s="4" t="s">
        <v>200</v>
      </c>
      <c r="J20" s="4" t="s">
        <v>281</v>
      </c>
      <c r="K20" s="4"/>
      <c r="L20" s="9" t="s">
        <v>201</v>
      </c>
    </row>
    <row r="21" spans="1:12" ht="120" x14ac:dyDescent="0.25">
      <c r="A21" s="14" t="s">
        <v>102</v>
      </c>
      <c r="B21" s="15" t="s">
        <v>100</v>
      </c>
      <c r="C21" s="16" t="s">
        <v>52</v>
      </c>
      <c r="D21" s="15" t="s">
        <v>263</v>
      </c>
      <c r="E21" s="3" t="s">
        <v>264</v>
      </c>
      <c r="F21" s="15" t="s">
        <v>265</v>
      </c>
      <c r="G21" s="4" t="s">
        <v>266</v>
      </c>
      <c r="H21" s="17" t="s">
        <v>134</v>
      </c>
      <c r="I21" s="17" t="s">
        <v>267</v>
      </c>
      <c r="J21" s="1" t="s">
        <v>268</v>
      </c>
      <c r="K21" s="4" t="s">
        <v>269</v>
      </c>
      <c r="L21" s="18" t="s">
        <v>177</v>
      </c>
    </row>
    <row r="22" spans="1:12" ht="165" x14ac:dyDescent="0.25">
      <c r="A22" s="1" t="s">
        <v>53</v>
      </c>
      <c r="B22" s="1" t="s">
        <v>273</v>
      </c>
      <c r="C22" s="3" t="s">
        <v>54</v>
      </c>
      <c r="D22" s="1" t="s">
        <v>55</v>
      </c>
      <c r="E22" s="3" t="s">
        <v>56</v>
      </c>
      <c r="F22" s="1" t="s">
        <v>57</v>
      </c>
      <c r="G22" s="1" t="s">
        <v>274</v>
      </c>
      <c r="H22" s="4" t="s">
        <v>134</v>
      </c>
      <c r="I22" s="4" t="s">
        <v>107</v>
      </c>
      <c r="J22" s="4" t="s">
        <v>108</v>
      </c>
      <c r="K22" s="4" t="s">
        <v>275</v>
      </c>
      <c r="L22" s="9" t="s">
        <v>209</v>
      </c>
    </row>
    <row r="23" spans="1:12" ht="60" x14ac:dyDescent="0.25">
      <c r="A23" s="1" t="s">
        <v>293</v>
      </c>
      <c r="B23" s="1" t="s">
        <v>294</v>
      </c>
      <c r="C23" s="3" t="s">
        <v>295</v>
      </c>
      <c r="D23" s="1" t="s">
        <v>11</v>
      </c>
      <c r="E23" s="19" t="s">
        <v>296</v>
      </c>
      <c r="F23" s="1" t="s">
        <v>297</v>
      </c>
      <c r="G23" s="1" t="s">
        <v>300</v>
      </c>
      <c r="H23" s="4" t="s">
        <v>298</v>
      </c>
      <c r="I23" s="4" t="s">
        <v>299</v>
      </c>
      <c r="J23" s="4" t="s">
        <v>108</v>
      </c>
      <c r="K23" s="4" t="s">
        <v>11</v>
      </c>
      <c r="L23" s="9" t="s">
        <v>177</v>
      </c>
    </row>
    <row r="24" spans="1:12" ht="30" x14ac:dyDescent="0.25">
      <c r="A24" s="1" t="s">
        <v>189</v>
      </c>
      <c r="B24" s="1" t="s">
        <v>193</v>
      </c>
      <c r="C24" s="3" t="s">
        <v>190</v>
      </c>
      <c r="D24" s="2" t="s">
        <v>194</v>
      </c>
      <c r="E24" s="3" t="s">
        <v>191</v>
      </c>
      <c r="F24" s="1" t="s">
        <v>192</v>
      </c>
      <c r="H24" s="4" t="s">
        <v>134</v>
      </c>
      <c r="I24" s="9"/>
      <c r="J24" s="9"/>
      <c r="K24" s="9"/>
    </row>
    <row r="25" spans="1:12" ht="195" x14ac:dyDescent="0.25">
      <c r="A25" s="1" t="s">
        <v>58</v>
      </c>
      <c r="B25" s="1" t="s">
        <v>59</v>
      </c>
      <c r="C25" s="3" t="s">
        <v>116</v>
      </c>
      <c r="D25" s="2" t="s">
        <v>115</v>
      </c>
      <c r="E25" s="3" t="s">
        <v>60</v>
      </c>
      <c r="F25" s="1" t="s">
        <v>117</v>
      </c>
      <c r="G25" s="1" t="s">
        <v>185</v>
      </c>
      <c r="H25" s="4" t="s">
        <v>134</v>
      </c>
      <c r="I25" s="1" t="s">
        <v>184</v>
      </c>
      <c r="J25" s="4" t="s">
        <v>186</v>
      </c>
      <c r="K25" s="4" t="s">
        <v>187</v>
      </c>
      <c r="L25" s="9" t="s">
        <v>177</v>
      </c>
    </row>
    <row r="26" spans="1:12" ht="210" x14ac:dyDescent="0.25">
      <c r="A26" s="1" t="s">
        <v>61</v>
      </c>
      <c r="B26" s="1" t="s">
        <v>62</v>
      </c>
      <c r="C26" s="3" t="s">
        <v>63</v>
      </c>
      <c r="D26" s="1" t="s">
        <v>64</v>
      </c>
      <c r="E26" s="3" t="s">
        <v>65</v>
      </c>
      <c r="F26" s="1" t="s">
        <v>109</v>
      </c>
      <c r="G26" s="1" t="s">
        <v>110</v>
      </c>
      <c r="H26" s="4" t="s">
        <v>134</v>
      </c>
      <c r="I26" s="4" t="s">
        <v>112</v>
      </c>
      <c r="J26" s="4" t="s">
        <v>113</v>
      </c>
      <c r="K26" s="4" t="s">
        <v>111</v>
      </c>
    </row>
    <row r="27" spans="1:12" ht="90" x14ac:dyDescent="0.25">
      <c r="A27" s="1" t="s">
        <v>158</v>
      </c>
      <c r="B27" s="1" t="s">
        <v>159</v>
      </c>
      <c r="C27" s="3" t="s">
        <v>160</v>
      </c>
      <c r="D27" s="2" t="s">
        <v>161</v>
      </c>
      <c r="E27" s="3" t="s">
        <v>162</v>
      </c>
      <c r="F27" s="1" t="s">
        <v>164</v>
      </c>
      <c r="G27" s="1" t="s">
        <v>163</v>
      </c>
      <c r="H27" s="4" t="s">
        <v>134</v>
      </c>
      <c r="I27" s="4" t="s">
        <v>165</v>
      </c>
      <c r="J27" s="4" t="s">
        <v>18</v>
      </c>
      <c r="K27" s="4" t="s">
        <v>166</v>
      </c>
    </row>
    <row r="28" spans="1:12" ht="165" x14ac:dyDescent="0.25">
      <c r="A28" s="1" t="s">
        <v>66</v>
      </c>
      <c r="B28" s="1" t="s">
        <v>249</v>
      </c>
      <c r="C28" s="3" t="s">
        <v>67</v>
      </c>
      <c r="D28" s="2" t="s">
        <v>250</v>
      </c>
      <c r="E28" s="3" t="s">
        <v>68</v>
      </c>
      <c r="F28" s="1" t="s">
        <v>251</v>
      </c>
      <c r="G28" s="1" t="s">
        <v>69</v>
      </c>
      <c r="H28" s="4" t="s">
        <v>11</v>
      </c>
      <c r="I28" s="5" t="s">
        <v>11</v>
      </c>
      <c r="J28" s="5" t="s">
        <v>18</v>
      </c>
      <c r="K28" s="5" t="s">
        <v>11</v>
      </c>
      <c r="L28"/>
    </row>
    <row r="29" spans="1:12" ht="62.45" customHeight="1" x14ac:dyDescent="0.25">
      <c r="A29" s="1" t="s">
        <v>226</v>
      </c>
      <c r="B29" s="1" t="s">
        <v>97</v>
      </c>
      <c r="C29" s="8" t="s">
        <v>231</v>
      </c>
      <c r="D29" s="1" t="s">
        <v>229</v>
      </c>
      <c r="E29" s="8" t="s">
        <v>227</v>
      </c>
      <c r="F29" s="1" t="s">
        <v>228</v>
      </c>
      <c r="G29" s="1" t="s">
        <v>230</v>
      </c>
      <c r="H29" s="4" t="s">
        <v>134</v>
      </c>
      <c r="I29" s="4"/>
      <c r="J29" s="4"/>
      <c r="K29" s="4"/>
    </row>
    <row r="30" spans="1:12" ht="38.25" customHeight="1" x14ac:dyDescent="0.25">
      <c r="A30" s="1" t="s">
        <v>179</v>
      </c>
      <c r="B30" s="1" t="s">
        <v>183</v>
      </c>
      <c r="C30" s="3" t="s">
        <v>180</v>
      </c>
      <c r="D30" s="2" t="s">
        <v>202</v>
      </c>
      <c r="E30" s="3" t="s">
        <v>181</v>
      </c>
      <c r="F30" s="1" t="s">
        <v>182</v>
      </c>
      <c r="G30" s="1" t="s">
        <v>262</v>
      </c>
      <c r="H30" s="4" t="s">
        <v>11</v>
      </c>
      <c r="I30" s="5" t="s">
        <v>114</v>
      </c>
      <c r="J30" s="5" t="s">
        <v>11</v>
      </c>
      <c r="K30" s="5"/>
      <c r="L30" s="9" t="s">
        <v>177</v>
      </c>
    </row>
    <row r="31" spans="1:12" ht="30" x14ac:dyDescent="0.25">
      <c r="A31" s="1" t="s">
        <v>147</v>
      </c>
      <c r="B31" s="1" t="s">
        <v>148</v>
      </c>
      <c r="C31" s="3" t="s">
        <v>195</v>
      </c>
      <c r="D31" s="2" t="s">
        <v>149</v>
      </c>
      <c r="E31" s="3" t="s">
        <v>153</v>
      </c>
      <c r="F31" s="1" t="s">
        <v>196</v>
      </c>
      <c r="G31" s="1" t="s">
        <v>150</v>
      </c>
      <c r="H31" s="4" t="s">
        <v>134</v>
      </c>
      <c r="I31" s="4" t="s">
        <v>151</v>
      </c>
      <c r="J31" s="4" t="s">
        <v>152</v>
      </c>
      <c r="K31" s="4" t="s">
        <v>11</v>
      </c>
    </row>
    <row r="32" spans="1:12" ht="63.75" customHeight="1" x14ac:dyDescent="0.25">
      <c r="A32" s="1" t="s">
        <v>70</v>
      </c>
      <c r="B32" s="1" t="s">
        <v>71</v>
      </c>
      <c r="C32" s="3" t="s">
        <v>72</v>
      </c>
      <c r="D32" s="1" t="s">
        <v>73</v>
      </c>
      <c r="E32" s="3" t="s">
        <v>74</v>
      </c>
      <c r="F32" s="1" t="s">
        <v>210</v>
      </c>
      <c r="G32" s="1" t="s">
        <v>75</v>
      </c>
      <c r="H32" s="4" t="s">
        <v>134</v>
      </c>
      <c r="I32" s="4" t="s">
        <v>120</v>
      </c>
      <c r="J32" s="4" t="s">
        <v>121</v>
      </c>
      <c r="K32" s="4" t="s">
        <v>11</v>
      </c>
      <c r="L32" s="9" t="s">
        <v>177</v>
      </c>
    </row>
    <row r="33" spans="1:12" s="4" customFormat="1" ht="240" x14ac:dyDescent="0.25">
      <c r="A33" s="4" t="s">
        <v>124</v>
      </c>
      <c r="B33" s="4" t="s">
        <v>127</v>
      </c>
      <c r="C33" s="3" t="s">
        <v>125</v>
      </c>
      <c r="D33" s="6" t="s">
        <v>128</v>
      </c>
      <c r="E33" s="3" t="s">
        <v>132</v>
      </c>
      <c r="F33" s="4" t="s">
        <v>126</v>
      </c>
      <c r="G33" s="4" t="s">
        <v>129</v>
      </c>
      <c r="H33" s="4" t="s">
        <v>134</v>
      </c>
      <c r="I33" s="4" t="s">
        <v>130</v>
      </c>
      <c r="J33" s="4" t="s">
        <v>108</v>
      </c>
      <c r="K33" s="4" t="s">
        <v>131</v>
      </c>
      <c r="L33" s="10"/>
    </row>
    <row r="34" spans="1:12" ht="60" x14ac:dyDescent="0.25">
      <c r="A34" s="1" t="s">
        <v>76</v>
      </c>
      <c r="B34" s="1" t="s">
        <v>77</v>
      </c>
      <c r="C34" s="3" t="s">
        <v>78</v>
      </c>
      <c r="D34" s="2" t="s">
        <v>79</v>
      </c>
      <c r="E34" s="3" t="s">
        <v>80</v>
      </c>
      <c r="F34" s="1" t="s">
        <v>81</v>
      </c>
      <c r="G34" s="1" t="s">
        <v>11</v>
      </c>
      <c r="H34" s="4" t="s">
        <v>11</v>
      </c>
      <c r="I34" s="4" t="s">
        <v>11</v>
      </c>
      <c r="J34" s="4" t="s">
        <v>123</v>
      </c>
      <c r="K34" s="4" t="s">
        <v>11</v>
      </c>
    </row>
    <row r="35" spans="1:12" ht="45" x14ac:dyDescent="0.25">
      <c r="A35" s="1" t="s">
        <v>82</v>
      </c>
      <c r="B35" s="1" t="s">
        <v>83</v>
      </c>
      <c r="C35" s="3" t="s">
        <v>84</v>
      </c>
      <c r="D35" s="1" t="s">
        <v>85</v>
      </c>
      <c r="E35" s="3" t="s">
        <v>86</v>
      </c>
      <c r="F35" s="1" t="s">
        <v>197</v>
      </c>
      <c r="G35" s="1" t="s">
        <v>198</v>
      </c>
      <c r="H35" s="4" t="s">
        <v>11</v>
      </c>
      <c r="I35" s="4" t="s">
        <v>87</v>
      </c>
      <c r="J35" s="4" t="s">
        <v>88</v>
      </c>
      <c r="K35" s="4" t="s">
        <v>11</v>
      </c>
    </row>
    <row r="36" spans="1:12" ht="120" x14ac:dyDescent="0.25">
      <c r="A36" s="1" t="s">
        <v>89</v>
      </c>
      <c r="B36" s="1" t="s">
        <v>101</v>
      </c>
      <c r="C36" s="3" t="s">
        <v>271</v>
      </c>
      <c r="D36" s="1" t="str">
        <f>"+49 32 21 26 19 012"</f>
        <v>+49 32 21 26 19 012</v>
      </c>
      <c r="E36" s="3" t="s">
        <v>90</v>
      </c>
      <c r="F36" s="1" t="s">
        <v>272</v>
      </c>
      <c r="G36" s="1" t="s">
        <v>176</v>
      </c>
      <c r="H36" s="4" t="s">
        <v>134</v>
      </c>
      <c r="I36" s="4" t="s">
        <v>87</v>
      </c>
      <c r="J36" s="4" t="s">
        <v>108</v>
      </c>
      <c r="K36" s="4" t="s">
        <v>167</v>
      </c>
      <c r="L36" s="9" t="s">
        <v>177</v>
      </c>
    </row>
    <row r="37" spans="1:12" ht="15" customHeight="1" x14ac:dyDescent="0.25">
      <c r="A37" s="1" t="s">
        <v>91</v>
      </c>
      <c r="B37" s="1" t="s">
        <v>92</v>
      </c>
      <c r="C37" s="3" t="s">
        <v>220</v>
      </c>
      <c r="D37" s="12" t="s">
        <v>221</v>
      </c>
      <c r="E37" s="13" t="s">
        <v>224</v>
      </c>
      <c r="F37" s="1" t="s">
        <v>222</v>
      </c>
      <c r="G37" s="1" t="s">
        <v>223</v>
      </c>
      <c r="H37" s="4" t="s">
        <v>134</v>
      </c>
      <c r="I37" s="4" t="s">
        <v>114</v>
      </c>
      <c r="J37" s="4" t="s">
        <v>108</v>
      </c>
      <c r="K37" s="4" t="s">
        <v>11</v>
      </c>
      <c r="L37" s="9" t="s">
        <v>177</v>
      </c>
    </row>
  </sheetData>
  <conditionalFormatting sqref="A4">
    <cfRule type="duplicateValues" dxfId="10" priority="6"/>
  </conditionalFormatting>
  <conditionalFormatting sqref="A5:A6">
    <cfRule type="duplicateValues" dxfId="9" priority="5"/>
  </conditionalFormatting>
  <conditionalFormatting sqref="A7:A9">
    <cfRule type="duplicateValues" dxfId="8" priority="11"/>
  </conditionalFormatting>
  <conditionalFormatting sqref="A12">
    <cfRule type="duplicateValues" dxfId="7" priority="2"/>
  </conditionalFormatting>
  <conditionalFormatting sqref="A14">
    <cfRule type="duplicateValues" dxfId="6" priority="13"/>
  </conditionalFormatting>
  <conditionalFormatting sqref="A16">
    <cfRule type="duplicateValues" dxfId="5" priority="1"/>
  </conditionalFormatting>
  <conditionalFormatting sqref="A24">
    <cfRule type="duplicateValues" dxfId="4" priority="8"/>
  </conditionalFormatting>
  <conditionalFormatting sqref="A29">
    <cfRule type="duplicateValues" dxfId="3" priority="3"/>
  </conditionalFormatting>
  <conditionalFormatting sqref="A30">
    <cfRule type="duplicateValues" dxfId="2" priority="9"/>
  </conditionalFormatting>
  <conditionalFormatting sqref="A31">
    <cfRule type="duplicateValues" dxfId="1" priority="12"/>
  </conditionalFormatting>
  <conditionalFormatting sqref="A32:A37 A15 A2:A3 A10:A11 A25:A28 A13 A17:A23">
    <cfRule type="duplicateValues" dxfId="0" priority="22"/>
  </conditionalFormatting>
  <hyperlinks>
    <hyperlink ref="C3" r:id="rId1" xr:uid="{7CA2C850-30C0-431E-9794-0D1C8B57158F}"/>
    <hyperlink ref="E3" r:id="rId2" xr:uid="{F3A6C03F-6F2A-42B1-BD71-119DE2ECBC0F}"/>
    <hyperlink ref="C2" r:id="rId3" display="dpabst@actcommodities.com  " xr:uid="{B897BF84-EAF9-41DC-A794-16132E699D39}"/>
    <hyperlink ref="C35" r:id="rId4" xr:uid="{283214D6-0CF7-4DFD-9C2E-B3720B2F2C61}"/>
    <hyperlink ref="E35" r:id="rId5" xr:uid="{CA99F172-51A7-4D2A-88FC-B98347F17C3C}"/>
    <hyperlink ref="C32" r:id="rId6" xr:uid="{49883765-8826-43AF-A8F0-AD852ACE184C}"/>
    <hyperlink ref="E32" r:id="rId7" xr:uid="{C7EBEA10-7EAD-4F9B-922B-C299212AF7E8}"/>
    <hyperlink ref="G3" r:id="rId8" xr:uid="{7865BFBC-6EE5-46BA-B326-E41B8E2C05F4}"/>
    <hyperlink ref="C36" r:id="rId9" xr:uid="{83D07BAE-3B45-40E2-B323-76A5A3C3258D}"/>
    <hyperlink ref="E36" r:id="rId10" xr:uid="{BED9F39D-43CF-475E-924F-291F0D27D0DC}"/>
    <hyperlink ref="C22" r:id="rId11" xr:uid="{25FCF3AB-8C21-45CE-BECF-11EC5EC525AE}"/>
    <hyperlink ref="E22" r:id="rId12" xr:uid="{6ADAF107-4E1A-45CE-9690-DC40FFC2F2AE}"/>
    <hyperlink ref="C5" r:id="rId13" xr:uid="{E1310B8B-E991-4629-B96C-065E8031B6CC}"/>
    <hyperlink ref="E5" r:id="rId14" xr:uid="{3AE2FAE3-07DC-44E1-8032-69CC81D36A98}"/>
    <hyperlink ref="E34" r:id="rId15" xr:uid="{9B22A54B-4F0F-4FD7-8D54-25DAEFA5AD92}"/>
    <hyperlink ref="C34" r:id="rId16" xr:uid="{A621E95A-AB96-496B-A21D-F50698D82A6F}"/>
    <hyperlink ref="C33" r:id="rId17" xr:uid="{38AE24B7-C53F-4EF8-BEC9-28D57D66E4AB}"/>
    <hyperlink ref="E33" r:id="rId18" xr:uid="{C71B0861-FB3B-49CD-B10B-B89924B2D9BD}"/>
    <hyperlink ref="C17" r:id="rId19" xr:uid="{08532D2F-BA49-4869-8AC1-E3CBF3A37B0F}"/>
    <hyperlink ref="E17" r:id="rId20" xr:uid="{77F5661D-FD4C-4AC4-9877-6CCA0DA3753C}"/>
    <hyperlink ref="C7" r:id="rId21" xr:uid="{2DE88C21-D56F-459C-99FD-B37A09917F30}"/>
    <hyperlink ref="E7" r:id="rId22" xr:uid="{6AB2D026-E2BF-41A2-8EE0-4A9C024F5080}"/>
    <hyperlink ref="E30" r:id="rId23" xr:uid="{8F78C3E4-1AFA-48F3-97C2-4F57326D910D}"/>
    <hyperlink ref="C30" r:id="rId24" display="mailto:nEHS@rwe.com" xr:uid="{4B46D342-3AAA-4D53-9992-0FD883B7335B}"/>
    <hyperlink ref="C31" r:id="rId25" xr:uid="{1AF76F40-598D-41CA-B1DC-F3644F7ED109}"/>
    <hyperlink ref="E31" r:id="rId26" xr:uid="{22FF997B-26EC-44AD-99D4-2DFF95C7B4F9}"/>
    <hyperlink ref="E27" r:id="rId27" xr:uid="{84F104BD-4D57-4EE0-90E0-B829D2E2AAB9}"/>
    <hyperlink ref="C27" r:id="rId28" xr:uid="{8A7141F7-D031-4C3D-AF24-30DFFFDBE944}"/>
    <hyperlink ref="E25" r:id="rId29" xr:uid="{07705155-1A5A-4A57-BD6F-C32BAECD340F}"/>
    <hyperlink ref="E26" r:id="rId30" xr:uid="{52ED0632-4A8B-4E1E-91B9-FF88033C12F6}"/>
    <hyperlink ref="C26" r:id="rId31" xr:uid="{B4D5BB38-000B-454C-8FA2-9B4ECD308E26}"/>
    <hyperlink ref="C24" r:id="rId32" display="mailto:nehsauctions@marex.com" xr:uid="{E1EA361D-772F-496E-8EF1-603E89B3851B}"/>
    <hyperlink ref="E24" r:id="rId33" display="http://www.marex.com/" xr:uid="{0F4E5264-6DAF-425E-B46B-26FC9EECAAD1}"/>
    <hyperlink ref="C15" r:id="rId34" display="behg@emissionshaendler.com" xr:uid="{969F96CF-6006-4ED9-9833-BB07DF7508FB}"/>
    <hyperlink ref="E15"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7" r:id="rId39" display="mailto:uwe.schweickert@vng-handel.de" xr:uid="{723865DB-0A08-4482-886D-925C6D4CDE74}"/>
    <hyperlink ref="E37" r:id="rId40" xr:uid="{8C5E4157-A087-4658-A2D5-3639DF5BDB00}"/>
    <hyperlink ref="E14" r:id="rId41" xr:uid="{353A498B-DCA7-4626-9CAB-8623E23A68AA}"/>
    <hyperlink ref="C14" r:id="rId42" xr:uid="{771AB1CB-C8BC-426D-8124-3EE216889166}"/>
    <hyperlink ref="E13" r:id="rId43" xr:uid="{18CCC7C1-82AA-4060-9FFB-F771376308BF}"/>
    <hyperlink ref="C13" r:id="rId44" xr:uid="{64619B60-C443-4053-ADE5-F07ADFA0602F}"/>
    <hyperlink ref="E29" r:id="rId45" xr:uid="{514F02B4-17A9-4717-A5B4-6BC9133FAB1B}"/>
    <hyperlink ref="C29" r:id="rId46" display="pfm@eon.com " xr:uid="{E43BAEB3-247F-4676-B493-48D16B034D2A}"/>
    <hyperlink ref="C19" r:id="rId47" xr:uid="{7E5245F2-4EB9-4618-A39B-C34FEC6CA97F}"/>
    <hyperlink ref="C18" r:id="rId48" xr:uid="{33785AC2-E0AA-46D2-B22F-FA55EC5FD7EC}"/>
    <hyperlink ref="E18" r:id="rId49" xr:uid="{1DF24F74-F4DB-4907-82BA-612225D674B2}"/>
    <hyperlink ref="C12" r:id="rId50" display="pfm@eon.com " xr:uid="{32C4518C-6567-41E8-993E-1E927BB1A9D8}"/>
    <hyperlink ref="E11" r:id="rId51" xr:uid="{8AB790DB-4C49-4965-B896-8D43C5D2788A}"/>
    <hyperlink ref="C11" r:id="rId52" display="greendesk@eon.com" xr:uid="{87808710-0A24-475E-BCCE-EF99BD1F8F85}"/>
    <hyperlink ref="C9" r:id="rId53" xr:uid="{9A57B56D-3473-49F6-8FD3-2F4CB933023B}"/>
    <hyperlink ref="E9" r:id="rId54" display="https://www.cfp.energy/" xr:uid="{70B6D021-768A-4EB2-8F34-6912119F0EE1}"/>
    <hyperlink ref="E28" r:id="rId55" xr:uid="{2025D62A-39CA-465E-A1FD-E6E03949C90F}"/>
    <hyperlink ref="C28" r:id="rId56" xr:uid="{D2241A7B-3695-44A0-8D75-8904FE47F42F}"/>
    <hyperlink ref="E16" r:id="rId57" xr:uid="{3816237E-3541-423D-9FD8-646CA852E217}"/>
    <hyperlink ref="C16" r:id="rId58" display="pfm@energie-quader.de_x000a_michael.henze@energie-quader.de_x000a_ali.cebe@energie-quader.de_x000a_" xr:uid="{6AD9A2CE-FC11-4F4B-AE36-35C7737A77C8}"/>
    <hyperlink ref="C21" r:id="rId59" xr:uid="{00000000-0004-0000-0000-000002000000}"/>
    <hyperlink ref="E21" r:id="rId60" xr:uid="{00000000-0004-0000-0000-000003000000}"/>
    <hyperlink ref="C20" r:id="rId61" display="mailto:handel@future-camp.de" xr:uid="{2F873B47-B515-4191-8059-278BD62B89E9}"/>
    <hyperlink ref="C8" r:id="rId62" xr:uid="{1B265562-7AB9-4C5F-A7A3-96CDA22130C6}"/>
    <hyperlink ref="C23" r:id="rId63" xr:uid="{CD438637-93EA-4EC7-9281-34C361B1B9AF}"/>
    <hyperlink ref="E23" r:id="rId64" display="https://www.macquarie.com/de/en.html" xr:uid="{454836D4-369A-42FE-BEC2-B277A9349E47}"/>
    <hyperlink ref="E6" r:id="rId65" xr:uid="{2D188EE2-5266-4657-AE98-02C7CCD2976B}"/>
  </hyperlinks>
  <pageMargins left="0.7" right="0.7" top="0.75" bottom="0.75" header="0.3" footer="0.3"/>
  <pageSetup paperSize="9" orientation="landscape" r:id="rId66"/>
  <headerFooter>
    <oddFooter>&amp;C&amp;1#&amp;"Calibri"&amp;10&amp;K000000Internal</oddFooter>
  </headerFooter>
  <tableParts count="1">
    <tablePart r:id="rId6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2AE151-C300-4912-A336-1279F235A755}">
  <ds:schemaRefs>
    <ds:schemaRef ds:uri="http://schemas.microsoft.com/sharepoint/v3/contenttype/forms"/>
  </ds:schemaRefs>
</ds:datastoreItem>
</file>

<file path=customXml/itemProps2.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3.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Tina Philipp</cp:lastModifiedBy>
  <cp:revision/>
  <dcterms:created xsi:type="dcterms:W3CDTF">2021-06-23T10:40:07Z</dcterms:created>
  <dcterms:modified xsi:type="dcterms:W3CDTF">2025-01-24T09:56:18Z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